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lipponi\Documents\TRASPARENZAE OBIETTIVI\pubblicazioni 2022\"/>
    </mc:Choice>
  </mc:AlternateContent>
  <xr:revisionPtr revIDLastSave="0" documentId="8_{7689FD31-93D0-4DB6-AF9C-7CE68A62B7BC}" xr6:coauthVersionLast="47" xr6:coauthVersionMax="47" xr10:uidLastSave="{00000000-0000-0000-0000-000000000000}"/>
  <bookViews>
    <workbookView xWindow="-108" yWindow="-108" windowWidth="23256" windowHeight="12576" xr2:uid="{F82EC2D9-5BC7-480D-9506-9CA64E326F7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0" i="1" l="1"/>
  <c r="F120" i="1"/>
  <c r="G119" i="1"/>
  <c r="F119" i="1"/>
  <c r="G117" i="1"/>
  <c r="F117" i="1"/>
  <c r="G115" i="1"/>
  <c r="F115" i="1"/>
  <c r="G114" i="1"/>
  <c r="F114" i="1"/>
  <c r="G112" i="1"/>
  <c r="F112" i="1"/>
  <c r="G111" i="1"/>
  <c r="F111" i="1"/>
  <c r="G110" i="1"/>
  <c r="F110" i="1"/>
  <c r="G109" i="1"/>
  <c r="F109" i="1"/>
  <c r="G107" i="1"/>
  <c r="F107" i="1"/>
  <c r="G106" i="1"/>
  <c r="F106" i="1"/>
  <c r="G105" i="1"/>
  <c r="F105" i="1"/>
  <c r="G104" i="1"/>
  <c r="F104" i="1"/>
  <c r="G102" i="1"/>
  <c r="F102" i="1"/>
  <c r="G101" i="1"/>
  <c r="F101" i="1"/>
  <c r="G100" i="1"/>
  <c r="F100" i="1"/>
  <c r="G99" i="1"/>
  <c r="F99" i="1"/>
  <c r="G97" i="1"/>
  <c r="F97" i="1"/>
  <c r="G96" i="1"/>
  <c r="F96" i="1"/>
  <c r="G95" i="1"/>
  <c r="F95" i="1"/>
  <c r="G94" i="1"/>
  <c r="F94" i="1"/>
  <c r="G93" i="1"/>
  <c r="F93" i="1"/>
  <c r="G91" i="1"/>
  <c r="F91" i="1"/>
  <c r="G90" i="1"/>
  <c r="F90" i="1"/>
  <c r="G89" i="1"/>
  <c r="F89" i="1"/>
  <c r="G88" i="1"/>
  <c r="F88" i="1"/>
  <c r="G87" i="1"/>
  <c r="F87" i="1"/>
  <c r="G85" i="1"/>
  <c r="F85" i="1"/>
  <c r="G84" i="1"/>
  <c r="F84" i="1"/>
  <c r="G83" i="1"/>
  <c r="F83" i="1"/>
  <c r="G82" i="1"/>
  <c r="F82" i="1"/>
  <c r="G81" i="1"/>
  <c r="F81" i="1"/>
  <c r="G79" i="1"/>
  <c r="F79" i="1"/>
  <c r="G77" i="1"/>
  <c r="F77" i="1"/>
  <c r="G76" i="1"/>
  <c r="F76" i="1"/>
  <c r="G75" i="1"/>
  <c r="F75" i="1"/>
  <c r="G73" i="1"/>
  <c r="F73" i="1"/>
  <c r="G72" i="1"/>
  <c r="F72" i="1"/>
  <c r="G71" i="1"/>
  <c r="F71" i="1"/>
  <c r="G69" i="1"/>
  <c r="F69" i="1"/>
  <c r="G68" i="1"/>
  <c r="F68" i="1"/>
  <c r="G66" i="1"/>
  <c r="F66" i="1"/>
  <c r="G65" i="1"/>
  <c r="F65" i="1"/>
  <c r="G64" i="1"/>
  <c r="F64" i="1"/>
  <c r="G63" i="1"/>
  <c r="F63" i="1"/>
  <c r="G61" i="1"/>
  <c r="F61" i="1"/>
  <c r="G60" i="1"/>
  <c r="F60" i="1"/>
  <c r="G59" i="1"/>
  <c r="F59" i="1"/>
  <c r="G58" i="1"/>
  <c r="F58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7" i="1"/>
  <c r="F47" i="1"/>
  <c r="G46" i="1"/>
  <c r="F46" i="1"/>
  <c r="G45" i="1"/>
  <c r="F45" i="1"/>
  <c r="G44" i="1"/>
  <c r="F44" i="1"/>
  <c r="G42" i="1"/>
  <c r="F42" i="1"/>
  <c r="G41" i="1"/>
  <c r="F41" i="1"/>
  <c r="G39" i="1"/>
  <c r="F39" i="1"/>
  <c r="G38" i="1"/>
  <c r="F38" i="1"/>
  <c r="G37" i="1"/>
  <c r="F37" i="1"/>
  <c r="G36" i="1"/>
  <c r="F36" i="1"/>
  <c r="G34" i="1"/>
  <c r="F34" i="1"/>
  <c r="G33" i="1"/>
  <c r="F33" i="1"/>
  <c r="G32" i="1"/>
  <c r="F32" i="1"/>
  <c r="G30" i="1"/>
  <c r="F30" i="1"/>
  <c r="G29" i="1"/>
  <c r="F29" i="1"/>
  <c r="G27" i="1"/>
  <c r="F27" i="1"/>
  <c r="G25" i="1"/>
  <c r="F25" i="1"/>
  <c r="G23" i="1"/>
  <c r="F23" i="1"/>
  <c r="G22" i="1"/>
  <c r="F22" i="1"/>
  <c r="G21" i="1"/>
  <c r="F21" i="1"/>
  <c r="G19" i="1"/>
  <c r="F19" i="1"/>
  <c r="B15" i="1"/>
  <c r="B9" i="1"/>
</calcChain>
</file>

<file path=xl/sharedStrings.xml><?xml version="1.0" encoding="utf-8"?>
<sst xmlns="http://schemas.openxmlformats.org/spreadsheetml/2006/main" count="122" uniqueCount="48">
  <si>
    <t>Fondo produttività comparto 2020</t>
  </si>
  <si>
    <t>di cui:</t>
  </si>
  <si>
    <t>Produttività individuale:</t>
  </si>
  <si>
    <t>stanziato</t>
  </si>
  <si>
    <t>distribuito</t>
  </si>
  <si>
    <t>Numero dipendenti destinatari</t>
  </si>
  <si>
    <t>quota individuale media prod. Individuale</t>
  </si>
  <si>
    <t>Produttività collettiva:</t>
  </si>
  <si>
    <t>quota individuale media prod. collettiva</t>
  </si>
  <si>
    <t>Struttura/ Codice categoria</t>
  </si>
  <si>
    <t>Organico struttura per prod. Individuale</t>
  </si>
  <si>
    <t>Totale per categoria prod. Individuale</t>
  </si>
  <si>
    <t>Organico struttura per prod. Collettica</t>
  </si>
  <si>
    <t>Totale per categoria prod. Collettiva</t>
  </si>
  <si>
    <t>Percentuale prod. Indi. attribuita rispetto al fondo totale produttività individuale</t>
  </si>
  <si>
    <t>Percentuale prod. Coll. attribuita rispetto al fondo totale produttività collettiva</t>
  </si>
  <si>
    <t>DIREZIONE AMMINISTRATIVA</t>
  </si>
  <si>
    <t>D</t>
  </si>
  <si>
    <t>DIREZIONE GENERALE</t>
  </si>
  <si>
    <t>C</t>
  </si>
  <si>
    <t>DS</t>
  </si>
  <si>
    <t>MEDICINA DEL LAVORO</t>
  </si>
  <si>
    <t>U.O.C. ACCREDITAMENTO E VIGILANZA</t>
  </si>
  <si>
    <t>U.O.C. ACQUISIZIONE E GESTIONE BENI E SERVIZI (PROVVEDITORATO)</t>
  </si>
  <si>
    <t>U.O.C. CONTABILITA E BILANCIO</t>
  </si>
  <si>
    <t>BS</t>
  </si>
  <si>
    <t>U.O.C. COORDINAMENTO AMMINISTRATIVO SUES</t>
  </si>
  <si>
    <t>B</t>
  </si>
  <si>
    <t>U.O.C. CORES LAZIO NORD</t>
  </si>
  <si>
    <t>U.O.C. CORES LAZIO SUD</t>
  </si>
  <si>
    <t>A</t>
  </si>
  <si>
    <t>U.O.C. CORES ROMA - AREA METROPOLITANA</t>
  </si>
  <si>
    <t>U.O.C. DIREZIONE MEDICA ORGANIZZATIVA</t>
  </si>
  <si>
    <t>U.O.C. FORMAZIONE E RICERCA</t>
  </si>
  <si>
    <t>U.O.C. GOVERNO RISORSE UMANE</t>
  </si>
  <si>
    <t>U.O.C. INFORMATION AND COMMUNICATION TECHNOLOGY</t>
  </si>
  <si>
    <t>U.O.C. PATRIMONIO E GETSIONE RISORSE IMMOBILIARI E TECNOLOGICHE (TECNICA)</t>
  </si>
  <si>
    <t>U.O.C. SERVIZIO INFERMIERISTICO E TECNICO AZIENDALE</t>
  </si>
  <si>
    <t>U.O.C. SUES ELISOCCORSO</t>
  </si>
  <si>
    <t>U.O.C. TERRITORIALE 1 a partire dal 01.06.2021. Dal 01.01.2021 al 31.05.2021 afferiva alla CORES ROMA</t>
  </si>
  <si>
    <t>U.O.C. TERRITORIALE 2 a partire dal 01.06.2021. Dal 01.01.2021 al 31.05.2021 afferiva alla CORES LAZIO NORD</t>
  </si>
  <si>
    <t>U.O.C. TERRITORIALE 2 a partire dal 01.06.2021. Dal 01.01.2021 al 31.05.2021 afferiva alla CORES LAZIO SUD</t>
  </si>
  <si>
    <t>U.O.D. AFFARI GENERALI</t>
  </si>
  <si>
    <t>U.O.D. CENTRALE D'ASCOLTO DI CONTINUITÀ ASSISTENZIALE</t>
  </si>
  <si>
    <t>U.O.D. TRASPORTI CONNESSI A ATTIVITÀ TRAPIANTOLOGICHE</t>
  </si>
  <si>
    <t>U.O.S. AFFARI LEGALI E CONTENZIOSO</t>
  </si>
  <si>
    <t>U.O.S. PREVENZIONE E GESTIONE SICUREZZA SUL LAVORO</t>
  </si>
  <si>
    <t>U.O.S. RISK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</si>
</sst>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8" xfId="0" applyBorder="1"/>
    <xf numFmtId="2" fontId="0" fillId="0" borderId="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ED5A-E858-4675-9AC3-F03B419F1E5D}">
  <dimension ref="A1:L121"/>
  <sheetViews>
    <sheetView tabSelected="1" workbookViewId="0">
      <selection activeCell="A20" sqref="A20"/>
    </sheetView>
  </sheetViews>
  <sheetFormatPr defaultRowHeight="14.4" x14ac:dyDescent="0.3"/>
  <cols>
    <col min="1" max="1" width="93.44140625" bestFit="1" customWidth="1"/>
    <col min="2" max="2" width="33.6640625" bestFit="1" customWidth="1"/>
    <col min="3" max="3" width="22.5546875" style="1" bestFit="1" customWidth="1"/>
    <col min="4" max="4" width="32.5546875" bestFit="1" customWidth="1"/>
    <col min="5" max="5" width="22.5546875" style="1" bestFit="1" customWidth="1"/>
    <col min="6" max="6" width="16.33203125" style="1" customWidth="1"/>
    <col min="7" max="7" width="17.21875" style="1" bestFit="1" customWidth="1"/>
  </cols>
  <sheetData>
    <row r="1" spans="1:5" x14ac:dyDescent="0.3">
      <c r="A1" t="s">
        <v>0</v>
      </c>
      <c r="B1" s="1">
        <v>2210000</v>
      </c>
      <c r="C1"/>
      <c r="D1" s="1"/>
      <c r="E1"/>
    </row>
    <row r="2" spans="1:5" x14ac:dyDescent="0.3">
      <c r="B2" s="1"/>
      <c r="C2"/>
      <c r="D2" s="1"/>
      <c r="E2"/>
    </row>
    <row r="3" spans="1:5" x14ac:dyDescent="0.3">
      <c r="A3" t="s">
        <v>1</v>
      </c>
      <c r="B3" s="1"/>
      <c r="C3"/>
      <c r="D3" s="1"/>
      <c r="E3"/>
    </row>
    <row r="4" spans="1:5" x14ac:dyDescent="0.3">
      <c r="B4" s="1"/>
      <c r="C4"/>
      <c r="D4" s="1"/>
      <c r="E4"/>
    </row>
    <row r="5" spans="1:5" x14ac:dyDescent="0.3">
      <c r="A5" t="s">
        <v>2</v>
      </c>
      <c r="B5" s="1">
        <v>441999.99999999988</v>
      </c>
      <c r="C5"/>
      <c r="D5" s="1"/>
      <c r="E5"/>
    </row>
    <row r="6" spans="1:5" x14ac:dyDescent="0.3">
      <c r="A6" t="s">
        <v>3</v>
      </c>
      <c r="B6" s="1">
        <v>441999.99999999988</v>
      </c>
      <c r="C6"/>
      <c r="D6" s="1"/>
      <c r="E6"/>
    </row>
    <row r="7" spans="1:5" x14ac:dyDescent="0.3">
      <c r="A7" t="s">
        <v>4</v>
      </c>
      <c r="B7" s="1">
        <v>441999.99999999988</v>
      </c>
      <c r="C7"/>
      <c r="D7" s="1"/>
      <c r="E7"/>
    </row>
    <row r="8" spans="1:5" x14ac:dyDescent="0.3">
      <c r="A8" t="s">
        <v>5</v>
      </c>
      <c r="B8" s="1">
        <v>2145</v>
      </c>
      <c r="C8"/>
      <c r="D8" s="1"/>
      <c r="E8"/>
    </row>
    <row r="9" spans="1:5" x14ac:dyDescent="0.3">
      <c r="A9" t="s">
        <v>6</v>
      </c>
      <c r="B9" s="1">
        <f>B7/B8</f>
        <v>206.06060606060601</v>
      </c>
      <c r="C9"/>
      <c r="D9" s="1"/>
      <c r="E9"/>
    </row>
    <row r="10" spans="1:5" x14ac:dyDescent="0.3">
      <c r="B10" s="1"/>
      <c r="C10"/>
      <c r="D10" s="1"/>
      <c r="E10"/>
    </row>
    <row r="11" spans="1:5" x14ac:dyDescent="0.3">
      <c r="A11" t="s">
        <v>7</v>
      </c>
      <c r="B11" s="1">
        <v>1768000</v>
      </c>
      <c r="C11"/>
      <c r="D11" s="1"/>
      <c r="E11"/>
    </row>
    <row r="12" spans="1:5" x14ac:dyDescent="0.3">
      <c r="A12" t="s">
        <v>3</v>
      </c>
      <c r="B12" s="1">
        <v>1768000</v>
      </c>
      <c r="C12"/>
      <c r="D12" s="1"/>
      <c r="E12"/>
    </row>
    <row r="13" spans="1:5" x14ac:dyDescent="0.3">
      <c r="A13" t="s">
        <v>4</v>
      </c>
      <c r="B13" s="1">
        <v>1766816.9701862507</v>
      </c>
      <c r="C13"/>
      <c r="D13" s="1"/>
      <c r="E13"/>
    </row>
    <row r="14" spans="1:5" x14ac:dyDescent="0.3">
      <c r="A14" t="s">
        <v>5</v>
      </c>
      <c r="B14" s="1">
        <v>2145</v>
      </c>
      <c r="C14"/>
      <c r="D14" s="1"/>
      <c r="E14"/>
    </row>
    <row r="15" spans="1:5" x14ac:dyDescent="0.3">
      <c r="A15" t="s">
        <v>8</v>
      </c>
      <c r="B15" s="1">
        <f>B13/B14</f>
        <v>823.6908951917253</v>
      </c>
      <c r="C15"/>
      <c r="D15" s="1"/>
      <c r="E15"/>
    </row>
    <row r="16" spans="1:5" x14ac:dyDescent="0.3">
      <c r="B16" s="1"/>
      <c r="C16"/>
      <c r="D16" s="1"/>
      <c r="E16"/>
    </row>
    <row r="17" spans="1:12" ht="57" customHeight="1" x14ac:dyDescent="0.3">
      <c r="A17" s="2" t="s">
        <v>9</v>
      </c>
      <c r="B17" s="3" t="s">
        <v>10</v>
      </c>
      <c r="C17" s="4" t="s">
        <v>11</v>
      </c>
      <c r="D17" s="3" t="s">
        <v>12</v>
      </c>
      <c r="E17" s="4" t="s">
        <v>13</v>
      </c>
      <c r="F17" s="4" t="s">
        <v>14</v>
      </c>
      <c r="G17" s="4" t="s">
        <v>15</v>
      </c>
      <c r="H17" s="5"/>
      <c r="I17" s="5"/>
      <c r="J17" s="5"/>
      <c r="K17" s="5"/>
      <c r="L17" s="5"/>
    </row>
    <row r="18" spans="1:12" x14ac:dyDescent="0.3">
      <c r="A18" s="6" t="s">
        <v>16</v>
      </c>
      <c r="B18" s="7"/>
      <c r="C18" s="8"/>
      <c r="D18" s="7"/>
      <c r="E18" s="8"/>
      <c r="F18" s="8"/>
      <c r="G18" s="9"/>
    </row>
    <row r="19" spans="1:12" x14ac:dyDescent="0.3">
      <c r="A19" s="10" t="s">
        <v>17</v>
      </c>
      <c r="B19" s="11">
        <v>2</v>
      </c>
      <c r="C19" s="12">
        <v>531.96642631591305</v>
      </c>
      <c r="D19" s="11">
        <v>2</v>
      </c>
      <c r="E19" s="12">
        <v>2127.8657052636522</v>
      </c>
      <c r="F19" s="12">
        <f>C19*100/$B$7</f>
        <v>0.12035439509409801</v>
      </c>
      <c r="G19" s="13">
        <f>E19*100/$B$13</f>
        <v>0.12043498229696883</v>
      </c>
    </row>
    <row r="20" spans="1:12" x14ac:dyDescent="0.3">
      <c r="A20" s="6" t="s">
        <v>18</v>
      </c>
      <c r="B20" s="7"/>
      <c r="C20" s="8"/>
      <c r="D20" s="7"/>
      <c r="E20" s="8"/>
      <c r="F20" s="8"/>
      <c r="G20" s="9"/>
    </row>
    <row r="21" spans="1:12" x14ac:dyDescent="0.3">
      <c r="A21" s="14" t="s">
        <v>19</v>
      </c>
      <c r="B21">
        <v>2</v>
      </c>
      <c r="C21" s="1">
        <v>579.62065477513454</v>
      </c>
      <c r="D21">
        <v>2</v>
      </c>
      <c r="E21" s="1">
        <v>2292.2442796701271</v>
      </c>
      <c r="F21" s="1">
        <f t="shared" ref="F21:F84" si="0">C21*100/$B$7</f>
        <v>0.13113589474550558</v>
      </c>
      <c r="G21" s="15">
        <f t="shared" ref="G21:G84" si="1">E21*100/$B$13</f>
        <v>0.12973863837341837</v>
      </c>
    </row>
    <row r="22" spans="1:12" x14ac:dyDescent="0.3">
      <c r="A22" s="14" t="s">
        <v>17</v>
      </c>
      <c r="B22">
        <v>5</v>
      </c>
      <c r="C22" s="1">
        <v>1188.1137604476523</v>
      </c>
      <c r="D22">
        <v>5</v>
      </c>
      <c r="E22" s="1">
        <v>4794.0074447057332</v>
      </c>
      <c r="F22" s="1">
        <f t="shared" si="0"/>
        <v>0.26880401820082639</v>
      </c>
      <c r="G22" s="15">
        <f t="shared" si="1"/>
        <v>0.27133582740041085</v>
      </c>
    </row>
    <row r="23" spans="1:12" x14ac:dyDescent="0.3">
      <c r="A23" s="10" t="s">
        <v>20</v>
      </c>
      <c r="B23" s="11">
        <v>1</v>
      </c>
      <c r="C23" s="12">
        <v>338.29684716968944</v>
      </c>
      <c r="D23" s="11">
        <v>1</v>
      </c>
      <c r="E23" s="12">
        <v>1337.8733251940469</v>
      </c>
      <c r="F23" s="12">
        <f t="shared" si="0"/>
        <v>7.6537748228436536E-2</v>
      </c>
      <c r="G23" s="13">
        <f t="shared" si="1"/>
        <v>7.5722236528722814E-2</v>
      </c>
    </row>
    <row r="24" spans="1:12" x14ac:dyDescent="0.3">
      <c r="A24" s="6" t="s">
        <v>21</v>
      </c>
      <c r="B24" s="7"/>
      <c r="C24" s="8"/>
      <c r="D24" s="7"/>
      <c r="E24" s="8"/>
      <c r="F24" s="8"/>
      <c r="G24" s="9"/>
    </row>
    <row r="25" spans="1:12" x14ac:dyDescent="0.3">
      <c r="A25" s="10" t="s">
        <v>17</v>
      </c>
      <c r="B25" s="11">
        <v>3</v>
      </c>
      <c r="C25" s="12">
        <v>619.41296214866577</v>
      </c>
      <c r="D25" s="11">
        <v>3</v>
      </c>
      <c r="E25" s="12">
        <v>2477.6518485946631</v>
      </c>
      <c r="F25" s="12">
        <f t="shared" si="0"/>
        <v>0.14013867921915518</v>
      </c>
      <c r="G25" s="13">
        <f t="shared" si="1"/>
        <v>0.14023251363345685</v>
      </c>
    </row>
    <row r="26" spans="1:12" x14ac:dyDescent="0.3">
      <c r="A26" s="6" t="s">
        <v>22</v>
      </c>
      <c r="B26" s="7"/>
      <c r="C26" s="8"/>
      <c r="D26" s="7"/>
      <c r="E26" s="8"/>
      <c r="F26" s="8"/>
      <c r="G26" s="9"/>
    </row>
    <row r="27" spans="1:12" x14ac:dyDescent="0.3">
      <c r="A27" s="10" t="s">
        <v>17</v>
      </c>
      <c r="B27" s="11">
        <v>2</v>
      </c>
      <c r="C27" s="12">
        <v>420.47209312915322</v>
      </c>
      <c r="D27" s="11">
        <v>2</v>
      </c>
      <c r="E27" s="12">
        <v>1681.8883725166129</v>
      </c>
      <c r="F27" s="12">
        <f t="shared" si="0"/>
        <v>9.5129432834650071E-2</v>
      </c>
      <c r="G27" s="13">
        <f t="shared" si="1"/>
        <v>9.5193129842946603E-2</v>
      </c>
    </row>
    <row r="28" spans="1:12" x14ac:dyDescent="0.3">
      <c r="A28" s="6" t="s">
        <v>23</v>
      </c>
      <c r="B28" s="7"/>
      <c r="C28" s="8"/>
      <c r="D28" s="7"/>
      <c r="E28" s="8"/>
      <c r="F28" s="8"/>
      <c r="G28" s="9"/>
    </row>
    <row r="29" spans="1:12" x14ac:dyDescent="0.3">
      <c r="A29" s="14" t="s">
        <v>19</v>
      </c>
      <c r="B29">
        <v>3</v>
      </c>
      <c r="C29" s="1">
        <v>293.87083468506717</v>
      </c>
      <c r="D29">
        <v>3</v>
      </c>
      <c r="E29" s="1">
        <v>1201.1238596322189</v>
      </c>
      <c r="F29" s="1">
        <f t="shared" si="0"/>
        <v>6.6486614182141912E-2</v>
      </c>
      <c r="G29" s="15">
        <f t="shared" si="1"/>
        <v>6.7982359231335734E-2</v>
      </c>
    </row>
    <row r="30" spans="1:12" x14ac:dyDescent="0.3">
      <c r="A30" s="10" t="s">
        <v>17</v>
      </c>
      <c r="B30" s="11">
        <v>3</v>
      </c>
      <c r="C30" s="12">
        <v>799.73293209498638</v>
      </c>
      <c r="D30" s="11">
        <v>3</v>
      </c>
      <c r="E30" s="12">
        <v>3173.2912074879951</v>
      </c>
      <c r="F30" s="12">
        <f t="shared" si="0"/>
        <v>0.18093505251017794</v>
      </c>
      <c r="G30" s="13">
        <f t="shared" si="1"/>
        <v>0.17960497669169884</v>
      </c>
    </row>
    <row r="31" spans="1:12" x14ac:dyDescent="0.3">
      <c r="A31" s="6" t="s">
        <v>24</v>
      </c>
      <c r="B31" s="7"/>
      <c r="C31" s="8"/>
      <c r="D31" s="7"/>
      <c r="E31" s="8"/>
      <c r="F31" s="8"/>
      <c r="G31" s="9"/>
    </row>
    <row r="32" spans="1:12" x14ac:dyDescent="0.3">
      <c r="A32" s="14" t="s">
        <v>25</v>
      </c>
      <c r="B32">
        <v>1</v>
      </c>
      <c r="C32" s="1">
        <v>233.39326845921354</v>
      </c>
      <c r="D32">
        <v>1</v>
      </c>
      <c r="E32" s="1">
        <v>932.21296951578165</v>
      </c>
      <c r="F32" s="1">
        <f t="shared" si="0"/>
        <v>5.28039068912248E-2</v>
      </c>
      <c r="G32" s="15">
        <f t="shared" si="1"/>
        <v>5.2762282978157687E-2</v>
      </c>
    </row>
    <row r="33" spans="1:7" x14ac:dyDescent="0.3">
      <c r="A33" s="14" t="s">
        <v>19</v>
      </c>
      <c r="B33">
        <v>1</v>
      </c>
      <c r="C33" s="1">
        <v>261.74093668952509</v>
      </c>
      <c r="D33">
        <v>1</v>
      </c>
      <c r="E33" s="1">
        <v>1032.9927500039744</v>
      </c>
      <c r="F33" s="1">
        <f t="shared" si="0"/>
        <v>5.921740649084279E-2</v>
      </c>
      <c r="G33" s="15">
        <f t="shared" si="1"/>
        <v>5.8466313570390963E-2</v>
      </c>
    </row>
    <row r="34" spans="1:7" x14ac:dyDescent="0.3">
      <c r="A34" s="10" t="s">
        <v>17</v>
      </c>
      <c r="B34" s="11">
        <v>4</v>
      </c>
      <c r="C34" s="12">
        <v>1033.2767958335487</v>
      </c>
      <c r="D34" s="11">
        <v>4</v>
      </c>
      <c r="E34" s="12">
        <v>4148.4382844093925</v>
      </c>
      <c r="F34" s="12">
        <f t="shared" si="0"/>
        <v>0.23377303073157216</v>
      </c>
      <c r="G34" s="13">
        <f t="shared" si="1"/>
        <v>0.23479728542408559</v>
      </c>
    </row>
    <row r="35" spans="1:7" x14ac:dyDescent="0.3">
      <c r="A35" s="6" t="s">
        <v>26</v>
      </c>
      <c r="B35" s="7"/>
      <c r="C35" s="8"/>
      <c r="D35" s="7"/>
      <c r="E35" s="8"/>
      <c r="F35" s="8"/>
      <c r="G35" s="9"/>
    </row>
    <row r="36" spans="1:7" x14ac:dyDescent="0.3">
      <c r="A36" s="14" t="s">
        <v>27</v>
      </c>
      <c r="B36">
        <v>9</v>
      </c>
      <c r="C36" s="1">
        <v>1689.0120689507698</v>
      </c>
      <c r="D36">
        <v>9</v>
      </c>
      <c r="E36" s="1">
        <v>6950.1669438544559</v>
      </c>
      <c r="F36" s="1">
        <f t="shared" si="0"/>
        <v>0.38212942736442768</v>
      </c>
      <c r="G36" s="15">
        <f t="shared" si="1"/>
        <v>0.39337220895732039</v>
      </c>
    </row>
    <row r="37" spans="1:7" x14ac:dyDescent="0.3">
      <c r="A37" s="14" t="s">
        <v>25</v>
      </c>
      <c r="B37">
        <v>14</v>
      </c>
      <c r="C37" s="1">
        <v>3073.4439832945664</v>
      </c>
      <c r="D37">
        <v>14</v>
      </c>
      <c r="E37" s="1">
        <v>12289.341520377404</v>
      </c>
      <c r="F37" s="1">
        <f t="shared" si="0"/>
        <v>0.69534931748745865</v>
      </c>
      <c r="G37" s="15">
        <f t="shared" si="1"/>
        <v>0.69556392811202805</v>
      </c>
    </row>
    <row r="38" spans="1:7" x14ac:dyDescent="0.3">
      <c r="A38" s="14" t="s">
        <v>19</v>
      </c>
      <c r="B38">
        <v>17</v>
      </c>
      <c r="C38" s="1">
        <v>3482.1463286794992</v>
      </c>
      <c r="D38">
        <v>17</v>
      </c>
      <c r="E38" s="1">
        <v>13751.17344636809</v>
      </c>
      <c r="F38" s="1">
        <f t="shared" si="0"/>
        <v>0.7878159114659502</v>
      </c>
      <c r="G38" s="15">
        <f t="shared" si="1"/>
        <v>0.77830209231681169</v>
      </c>
    </row>
    <row r="39" spans="1:7" x14ac:dyDescent="0.3">
      <c r="A39" s="10" t="s">
        <v>17</v>
      </c>
      <c r="B39" s="11">
        <v>4</v>
      </c>
      <c r="C39" s="12">
        <v>1022.0765672545272</v>
      </c>
      <c r="D39" s="11">
        <v>4</v>
      </c>
      <c r="E39" s="12">
        <v>4076.0338821174928</v>
      </c>
      <c r="F39" s="12">
        <f t="shared" si="0"/>
        <v>0.2312390423652777</v>
      </c>
      <c r="G39" s="13">
        <f t="shared" si="1"/>
        <v>0.23069927167882101</v>
      </c>
    </row>
    <row r="40" spans="1:7" x14ac:dyDescent="0.3">
      <c r="A40" s="6" t="s">
        <v>28</v>
      </c>
      <c r="B40" s="7"/>
      <c r="C40" s="8"/>
      <c r="D40" s="7"/>
      <c r="E40" s="8"/>
      <c r="F40" s="8"/>
      <c r="G40" s="9"/>
    </row>
    <row r="41" spans="1:7" x14ac:dyDescent="0.3">
      <c r="A41" s="14" t="s">
        <v>19</v>
      </c>
      <c r="B41">
        <v>1</v>
      </c>
      <c r="C41" s="1">
        <v>249.61223394121473</v>
      </c>
      <c r="D41">
        <v>1</v>
      </c>
      <c r="E41" s="1">
        <v>1021.3461503221366</v>
      </c>
      <c r="F41" s="1">
        <f t="shared" si="0"/>
        <v>5.6473356095297467E-2</v>
      </c>
      <c r="G41" s="15">
        <f t="shared" si="1"/>
        <v>5.780712816078909E-2</v>
      </c>
    </row>
    <row r="42" spans="1:7" x14ac:dyDescent="0.3">
      <c r="A42" s="10" t="s">
        <v>17</v>
      </c>
      <c r="B42" s="11">
        <v>20</v>
      </c>
      <c r="C42" s="12">
        <v>5038.0154904995852</v>
      </c>
      <c r="D42" s="11">
        <v>20</v>
      </c>
      <c r="E42" s="12">
        <v>20129.164747441064</v>
      </c>
      <c r="F42" s="12">
        <f t="shared" si="0"/>
        <v>1.1398225091628025</v>
      </c>
      <c r="G42" s="13">
        <f t="shared" si="1"/>
        <v>1.1392897559343189</v>
      </c>
    </row>
    <row r="43" spans="1:7" x14ac:dyDescent="0.3">
      <c r="A43" s="6" t="s">
        <v>29</v>
      </c>
      <c r="B43" s="7"/>
      <c r="C43" s="8"/>
      <c r="D43" s="7"/>
      <c r="E43" s="8"/>
      <c r="F43" s="8"/>
      <c r="G43" s="9"/>
    </row>
    <row r="44" spans="1:7" x14ac:dyDescent="0.3">
      <c r="A44" s="14" t="s">
        <v>30</v>
      </c>
      <c r="B44">
        <v>1</v>
      </c>
      <c r="C44" s="1">
        <v>111.0345916561824</v>
      </c>
      <c r="D44">
        <v>1</v>
      </c>
      <c r="E44" s="1">
        <v>435.0074019179757</v>
      </c>
      <c r="F44" s="1">
        <f t="shared" si="0"/>
        <v>2.5120948338502813E-2</v>
      </c>
      <c r="G44" s="15">
        <f t="shared" si="1"/>
        <v>2.4620965796594028E-2</v>
      </c>
    </row>
    <row r="45" spans="1:7" x14ac:dyDescent="0.3">
      <c r="A45" s="14" t="s">
        <v>25</v>
      </c>
      <c r="B45">
        <v>3</v>
      </c>
      <c r="C45" s="1">
        <v>554.48955382220981</v>
      </c>
      <c r="D45">
        <v>3</v>
      </c>
      <c r="E45" s="1">
        <v>2234.1146219066509</v>
      </c>
      <c r="F45" s="1">
        <f t="shared" si="0"/>
        <v>0.12545012529914251</v>
      </c>
      <c r="G45" s="15">
        <f t="shared" si="1"/>
        <v>0.12644856029830523</v>
      </c>
    </row>
    <row r="46" spans="1:7" x14ac:dyDescent="0.3">
      <c r="A46" s="14" t="s">
        <v>19</v>
      </c>
      <c r="B46">
        <v>1</v>
      </c>
      <c r="C46" s="1">
        <v>297.97646779004589</v>
      </c>
      <c r="D46">
        <v>1</v>
      </c>
      <c r="E46" s="1">
        <v>1167.4016822380586</v>
      </c>
      <c r="F46" s="1">
        <f t="shared" si="0"/>
        <v>6.7415490450236648E-2</v>
      </c>
      <c r="G46" s="15">
        <f t="shared" si="1"/>
        <v>6.6073719119586885E-2</v>
      </c>
    </row>
    <row r="47" spans="1:7" x14ac:dyDescent="0.3">
      <c r="A47" s="10" t="s">
        <v>17</v>
      </c>
      <c r="B47" s="11">
        <v>55</v>
      </c>
      <c r="C47" s="12">
        <v>12268.965746404705</v>
      </c>
      <c r="D47" s="11">
        <v>55</v>
      </c>
      <c r="E47" s="12">
        <v>49093.341732629873</v>
      </c>
      <c r="F47" s="12">
        <f t="shared" si="0"/>
        <v>2.7757841055214274</v>
      </c>
      <c r="G47" s="13">
        <f t="shared" si="1"/>
        <v>2.7786320009963821</v>
      </c>
    </row>
    <row r="48" spans="1:7" x14ac:dyDescent="0.3">
      <c r="A48" s="6" t="s">
        <v>31</v>
      </c>
      <c r="B48" s="7"/>
      <c r="C48" s="8"/>
      <c r="D48" s="7"/>
      <c r="E48" s="8"/>
      <c r="F48" s="8"/>
      <c r="G48" s="9"/>
    </row>
    <row r="49" spans="1:7" x14ac:dyDescent="0.3">
      <c r="A49" s="14" t="s">
        <v>27</v>
      </c>
      <c r="B49">
        <v>23</v>
      </c>
      <c r="C49" s="1">
        <v>4853.902408563602</v>
      </c>
      <c r="D49">
        <v>23</v>
      </c>
      <c r="E49" s="1">
        <v>19392.468463471112</v>
      </c>
      <c r="F49" s="1">
        <f t="shared" si="0"/>
        <v>1.0981679657383718</v>
      </c>
      <c r="G49" s="15">
        <f t="shared" si="1"/>
        <v>1.0975935136861876</v>
      </c>
    </row>
    <row r="50" spans="1:7" x14ac:dyDescent="0.3">
      <c r="A50" s="14" t="s">
        <v>25</v>
      </c>
      <c r="B50">
        <v>15</v>
      </c>
      <c r="C50" s="1">
        <v>3071.5450779854564</v>
      </c>
      <c r="D50">
        <v>15</v>
      </c>
      <c r="E50" s="1">
        <v>12378.399520400711</v>
      </c>
      <c r="F50" s="1">
        <f t="shared" si="0"/>
        <v>0.6949197009016872</v>
      </c>
      <c r="G50" s="15">
        <f t="shared" si="1"/>
        <v>0.7006045181406555</v>
      </c>
    </row>
    <row r="51" spans="1:7" x14ac:dyDescent="0.3">
      <c r="A51" s="14" t="s">
        <v>19</v>
      </c>
      <c r="B51">
        <v>10</v>
      </c>
      <c r="C51" s="1">
        <v>2287.3805643142277</v>
      </c>
      <c r="D51">
        <v>10</v>
      </c>
      <c r="E51" s="1">
        <v>9202.1938575613422</v>
      </c>
      <c r="F51" s="1">
        <f t="shared" si="0"/>
        <v>0.5175069150032191</v>
      </c>
      <c r="G51" s="15">
        <f t="shared" si="1"/>
        <v>0.5208345863120889</v>
      </c>
    </row>
    <row r="52" spans="1:7" x14ac:dyDescent="0.3">
      <c r="A52" s="10" t="s">
        <v>17</v>
      </c>
      <c r="B52" s="11">
        <v>153</v>
      </c>
      <c r="C52" s="12">
        <v>33317.883463724218</v>
      </c>
      <c r="D52" s="11">
        <v>153</v>
      </c>
      <c r="E52" s="12">
        <v>133149.78421691686</v>
      </c>
      <c r="F52" s="12">
        <f t="shared" si="0"/>
        <v>7.5379826841005038</v>
      </c>
      <c r="G52" s="13">
        <f t="shared" si="1"/>
        <v>7.536139083092503</v>
      </c>
    </row>
    <row r="53" spans="1:7" x14ac:dyDescent="0.3">
      <c r="A53" s="6" t="s">
        <v>32</v>
      </c>
      <c r="B53" s="7"/>
      <c r="C53" s="8"/>
      <c r="D53" s="7"/>
      <c r="E53" s="8"/>
      <c r="F53" s="8"/>
      <c r="G53" s="9"/>
    </row>
    <row r="54" spans="1:7" x14ac:dyDescent="0.3">
      <c r="A54" s="14" t="s">
        <v>27</v>
      </c>
      <c r="B54">
        <v>1</v>
      </c>
      <c r="C54" s="1">
        <v>221.32812071061673</v>
      </c>
      <c r="D54">
        <v>1</v>
      </c>
      <c r="E54" s="1">
        <v>885.31248284246692</v>
      </c>
      <c r="F54" s="1">
        <f t="shared" si="0"/>
        <v>5.0074235454890675E-2</v>
      </c>
      <c r="G54" s="15">
        <f t="shared" si="1"/>
        <v>5.0107764289197471E-2</v>
      </c>
    </row>
    <row r="55" spans="1:7" x14ac:dyDescent="0.3">
      <c r="A55" s="14" t="s">
        <v>17</v>
      </c>
      <c r="B55">
        <v>8</v>
      </c>
      <c r="C55" s="1">
        <v>2053.2616275035975</v>
      </c>
      <c r="D55">
        <v>8</v>
      </c>
      <c r="E55" s="1">
        <v>8213.0465100143902</v>
      </c>
      <c r="F55" s="1">
        <f t="shared" si="0"/>
        <v>0.46453882975194521</v>
      </c>
      <c r="G55" s="15">
        <f t="shared" si="1"/>
        <v>0.46484987684653056</v>
      </c>
    </row>
    <row r="56" spans="1:7" x14ac:dyDescent="0.3">
      <c r="A56" s="10" t="s">
        <v>20</v>
      </c>
      <c r="B56" s="11">
        <v>1</v>
      </c>
      <c r="C56" s="12">
        <v>266.56416498984271</v>
      </c>
      <c r="D56" s="11">
        <v>1</v>
      </c>
      <c r="E56" s="12">
        <v>1066.2566599593708</v>
      </c>
      <c r="F56" s="12">
        <f t="shared" si="0"/>
        <v>6.0308634613086602E-2</v>
      </c>
      <c r="G56" s="13">
        <f t="shared" si="1"/>
        <v>6.0349016222487971E-2</v>
      </c>
    </row>
    <row r="57" spans="1:7" x14ac:dyDescent="0.3">
      <c r="A57" s="6" t="s">
        <v>33</v>
      </c>
      <c r="B57" s="7"/>
      <c r="C57" s="8"/>
      <c r="D57" s="7"/>
      <c r="E57" s="8"/>
      <c r="F57" s="8"/>
      <c r="G57" s="9"/>
    </row>
    <row r="58" spans="1:7" x14ac:dyDescent="0.3">
      <c r="A58" s="14" t="s">
        <v>25</v>
      </c>
      <c r="B58">
        <v>1</v>
      </c>
      <c r="C58" s="1">
        <v>218.15007188980445</v>
      </c>
      <c r="D58">
        <v>1</v>
      </c>
      <c r="E58" s="1">
        <v>872.6002875592178</v>
      </c>
      <c r="F58" s="1">
        <f t="shared" si="0"/>
        <v>4.9355219884571158E-2</v>
      </c>
      <c r="G58" s="15">
        <f t="shared" si="1"/>
        <v>4.938826727859829E-2</v>
      </c>
    </row>
    <row r="59" spans="1:7" x14ac:dyDescent="0.3">
      <c r="A59" s="14" t="s">
        <v>19</v>
      </c>
      <c r="B59">
        <v>2</v>
      </c>
      <c r="C59" s="1">
        <v>268.59318160606557</v>
      </c>
      <c r="D59">
        <v>2</v>
      </c>
      <c r="E59" s="1">
        <v>1074.3727264242623</v>
      </c>
      <c r="F59" s="1">
        <f t="shared" si="0"/>
        <v>6.0767688146168695E-2</v>
      </c>
      <c r="G59" s="15">
        <f t="shared" si="1"/>
        <v>6.0808377129805705E-2</v>
      </c>
    </row>
    <row r="60" spans="1:7" x14ac:dyDescent="0.3">
      <c r="A60" s="14" t="s">
        <v>17</v>
      </c>
      <c r="B60">
        <v>3</v>
      </c>
      <c r="C60" s="1">
        <v>669.51085766226447</v>
      </c>
      <c r="D60">
        <v>3</v>
      </c>
      <c r="E60" s="1">
        <v>2678.0434306490579</v>
      </c>
      <c r="F60" s="1">
        <f t="shared" si="0"/>
        <v>0.15147304471996936</v>
      </c>
      <c r="G60" s="15">
        <f t="shared" si="1"/>
        <v>0.15157446842763511</v>
      </c>
    </row>
    <row r="61" spans="1:7" x14ac:dyDescent="0.3">
      <c r="A61" s="10" t="s">
        <v>20</v>
      </c>
      <c r="B61" s="11">
        <v>2</v>
      </c>
      <c r="C61" s="12">
        <v>591.05057849356422</v>
      </c>
      <c r="D61" s="11">
        <v>2</v>
      </c>
      <c r="E61" s="12">
        <v>2364.2023139742569</v>
      </c>
      <c r="F61" s="12">
        <f t="shared" si="0"/>
        <v>0.13372185033791051</v>
      </c>
      <c r="G61" s="13">
        <f t="shared" si="1"/>
        <v>0.13381138815556159</v>
      </c>
    </row>
    <row r="62" spans="1:7" x14ac:dyDescent="0.3">
      <c r="A62" s="6" t="s">
        <v>34</v>
      </c>
      <c r="B62" s="7"/>
      <c r="C62" s="8"/>
      <c r="D62" s="7"/>
      <c r="E62" s="8"/>
      <c r="F62" s="8"/>
      <c r="G62" s="9"/>
    </row>
    <row r="63" spans="1:7" x14ac:dyDescent="0.3">
      <c r="A63" s="14" t="s">
        <v>27</v>
      </c>
      <c r="B63">
        <v>2</v>
      </c>
      <c r="C63" s="1">
        <v>91.597372497676346</v>
      </c>
      <c r="D63">
        <v>2</v>
      </c>
      <c r="E63" s="1">
        <v>362.28434215878832</v>
      </c>
      <c r="F63" s="1">
        <f t="shared" si="0"/>
        <v>2.0723387442913205E-2</v>
      </c>
      <c r="G63" s="15">
        <f t="shared" si="1"/>
        <v>2.0504916370629934E-2</v>
      </c>
    </row>
    <row r="64" spans="1:7" x14ac:dyDescent="0.3">
      <c r="A64" s="14" t="s">
        <v>19</v>
      </c>
      <c r="B64">
        <v>14</v>
      </c>
      <c r="C64" s="1">
        <v>2653.4849463716255</v>
      </c>
      <c r="D64">
        <v>14</v>
      </c>
      <c r="E64" s="1">
        <v>10571.752983713935</v>
      </c>
      <c r="F64" s="1">
        <f t="shared" si="0"/>
        <v>0.60033596071756246</v>
      </c>
      <c r="G64" s="15">
        <f t="shared" si="1"/>
        <v>0.59835020616762036</v>
      </c>
    </row>
    <row r="65" spans="1:7" x14ac:dyDescent="0.3">
      <c r="A65" s="14" t="s">
        <v>17</v>
      </c>
      <c r="B65">
        <v>9</v>
      </c>
      <c r="C65" s="1">
        <v>2627.7979802079512</v>
      </c>
      <c r="D65">
        <v>9</v>
      </c>
      <c r="E65" s="1">
        <v>10572.508482395951</v>
      </c>
      <c r="F65" s="1">
        <f t="shared" si="0"/>
        <v>0.59452442991130128</v>
      </c>
      <c r="G65" s="15">
        <f t="shared" si="1"/>
        <v>0.59839296660601127</v>
      </c>
    </row>
    <row r="66" spans="1:7" x14ac:dyDescent="0.3">
      <c r="A66" s="10" t="s">
        <v>20</v>
      </c>
      <c r="B66" s="11">
        <v>2</v>
      </c>
      <c r="C66" s="12">
        <v>335.24127136230982</v>
      </c>
      <c r="D66" s="11">
        <v>2</v>
      </c>
      <c r="E66" s="12">
        <v>1325.9404734895782</v>
      </c>
      <c r="F66" s="12">
        <f t="shared" si="0"/>
        <v>7.5846441484685487E-2</v>
      </c>
      <c r="G66" s="13">
        <f t="shared" si="1"/>
        <v>7.504684955283189E-2</v>
      </c>
    </row>
    <row r="67" spans="1:7" x14ac:dyDescent="0.3">
      <c r="A67" s="6" t="s">
        <v>35</v>
      </c>
      <c r="B67" s="7"/>
      <c r="C67" s="8"/>
      <c r="D67" s="7"/>
      <c r="E67" s="8"/>
      <c r="F67" s="8"/>
      <c r="G67" s="9"/>
    </row>
    <row r="68" spans="1:7" x14ac:dyDescent="0.3">
      <c r="A68" s="14" t="s">
        <v>19</v>
      </c>
      <c r="B68">
        <v>2</v>
      </c>
      <c r="C68" s="1">
        <v>283.67145981376365</v>
      </c>
      <c r="D68">
        <v>2</v>
      </c>
      <c r="E68" s="1">
        <v>1134.4556559078919</v>
      </c>
      <c r="F68" s="1">
        <f t="shared" si="0"/>
        <v>6.4179063306281384E-2</v>
      </c>
      <c r="G68" s="15">
        <f t="shared" si="1"/>
        <v>6.4209008349535052E-2</v>
      </c>
    </row>
    <row r="69" spans="1:7" x14ac:dyDescent="0.3">
      <c r="A69" s="10" t="s">
        <v>20</v>
      </c>
      <c r="B69" s="11">
        <v>1</v>
      </c>
      <c r="C69" s="12">
        <v>287.76011019234124</v>
      </c>
      <c r="D69" s="11">
        <v>1</v>
      </c>
      <c r="E69" s="12">
        <v>1151.2706241165281</v>
      </c>
      <c r="F69" s="12">
        <f t="shared" si="0"/>
        <v>6.5104097328584007E-2</v>
      </c>
      <c r="G69" s="13">
        <f t="shared" si="1"/>
        <v>6.5160718033807755E-2</v>
      </c>
    </row>
    <row r="70" spans="1:7" x14ac:dyDescent="0.3">
      <c r="A70" s="6" t="s">
        <v>36</v>
      </c>
      <c r="B70" s="7"/>
      <c r="C70" s="8"/>
      <c r="D70" s="7"/>
      <c r="E70" s="8"/>
      <c r="F70" s="8"/>
      <c r="G70" s="9"/>
    </row>
    <row r="71" spans="1:7" x14ac:dyDescent="0.3">
      <c r="A71" s="14" t="s">
        <v>27</v>
      </c>
      <c r="B71">
        <v>1</v>
      </c>
      <c r="C71" s="1">
        <v>179.39147017484746</v>
      </c>
      <c r="D71">
        <v>1</v>
      </c>
      <c r="E71" s="1">
        <v>579.25281198758807</v>
      </c>
      <c r="F71" s="1">
        <f t="shared" si="0"/>
        <v>4.0586305469422511E-2</v>
      </c>
      <c r="G71" s="15">
        <f t="shared" si="1"/>
        <v>3.2785105744514417E-2</v>
      </c>
    </row>
    <row r="72" spans="1:7" x14ac:dyDescent="0.3">
      <c r="A72" s="14" t="s">
        <v>19</v>
      </c>
      <c r="B72">
        <v>3</v>
      </c>
      <c r="C72" s="1">
        <v>730.96487322479504</v>
      </c>
      <c r="D72">
        <v>3</v>
      </c>
      <c r="E72" s="1">
        <v>2189.4543686600095</v>
      </c>
      <c r="F72" s="1">
        <f t="shared" si="0"/>
        <v>0.16537666815040616</v>
      </c>
      <c r="G72" s="15">
        <f t="shared" si="1"/>
        <v>0.12392083648761909</v>
      </c>
    </row>
    <row r="73" spans="1:7" x14ac:dyDescent="0.3">
      <c r="A73" s="10" t="s">
        <v>17</v>
      </c>
      <c r="B73" s="11">
        <v>2</v>
      </c>
      <c r="C73" s="12">
        <v>568.430923784519</v>
      </c>
      <c r="D73" s="11">
        <v>2</v>
      </c>
      <c r="E73" s="12">
        <v>1963.4120743417184</v>
      </c>
      <c r="F73" s="12">
        <f t="shared" si="0"/>
        <v>0.12860428139921246</v>
      </c>
      <c r="G73" s="13">
        <f t="shared" si="1"/>
        <v>0.1111270780999315</v>
      </c>
    </row>
    <row r="74" spans="1:7" x14ac:dyDescent="0.3">
      <c r="A74" s="6" t="s">
        <v>37</v>
      </c>
      <c r="B74" s="7"/>
      <c r="C74" s="8"/>
      <c r="D74" s="7"/>
      <c r="E74" s="8"/>
      <c r="F74" s="8"/>
      <c r="G74" s="9"/>
    </row>
    <row r="75" spans="1:7" x14ac:dyDescent="0.3">
      <c r="A75" s="14" t="s">
        <v>27</v>
      </c>
      <c r="B75">
        <v>2</v>
      </c>
      <c r="C75" s="1">
        <v>342.44644961253857</v>
      </c>
      <c r="D75">
        <v>2</v>
      </c>
      <c r="E75" s="1">
        <v>1323.8987037408299</v>
      </c>
      <c r="F75" s="1">
        <f t="shared" si="0"/>
        <v>7.747657231052911E-2</v>
      </c>
      <c r="G75" s="15">
        <f t="shared" si="1"/>
        <v>7.4931287511986591E-2</v>
      </c>
    </row>
    <row r="76" spans="1:7" x14ac:dyDescent="0.3">
      <c r="A76" s="14" t="s">
        <v>17</v>
      </c>
      <c r="B76">
        <v>45</v>
      </c>
      <c r="C76" s="1">
        <v>8341.9605099961027</v>
      </c>
      <c r="D76">
        <v>45</v>
      </c>
      <c r="E76" s="1">
        <v>33246.319528085281</v>
      </c>
      <c r="F76" s="1">
        <f t="shared" si="0"/>
        <v>1.8873213823520598</v>
      </c>
      <c r="G76" s="15">
        <f t="shared" si="1"/>
        <v>1.8817070522353307</v>
      </c>
    </row>
    <row r="77" spans="1:7" x14ac:dyDescent="0.3">
      <c r="A77" s="10" t="s">
        <v>20</v>
      </c>
      <c r="B77" s="11">
        <v>26</v>
      </c>
      <c r="C77" s="12">
        <v>4834.2401526554722</v>
      </c>
      <c r="D77" s="11">
        <v>26</v>
      </c>
      <c r="E77" s="12">
        <v>19504.370217230324</v>
      </c>
      <c r="F77" s="12">
        <f t="shared" si="0"/>
        <v>1.093719491551012</v>
      </c>
      <c r="G77" s="13">
        <f t="shared" si="1"/>
        <v>1.1039270363796796</v>
      </c>
    </row>
    <row r="78" spans="1:7" x14ac:dyDescent="0.3">
      <c r="A78" s="6" t="s">
        <v>38</v>
      </c>
      <c r="B78" s="7"/>
      <c r="C78" s="8"/>
      <c r="D78" s="7"/>
      <c r="E78" s="8"/>
      <c r="F78" s="8"/>
      <c r="G78" s="9"/>
    </row>
    <row r="79" spans="1:7" x14ac:dyDescent="0.3">
      <c r="A79" s="10" t="s">
        <v>17</v>
      </c>
      <c r="B79" s="11">
        <v>19</v>
      </c>
      <c r="C79" s="12">
        <v>4899.1921700299763</v>
      </c>
      <c r="D79" s="11">
        <v>19</v>
      </c>
      <c r="E79" s="12">
        <v>19596.768680119909</v>
      </c>
      <c r="F79" s="12">
        <f t="shared" si="0"/>
        <v>1.1084145181063298</v>
      </c>
      <c r="G79" s="13">
        <f t="shared" si="1"/>
        <v>1.1091566931267416</v>
      </c>
    </row>
    <row r="80" spans="1:7" x14ac:dyDescent="0.3">
      <c r="A80" s="6" t="s">
        <v>39</v>
      </c>
      <c r="B80" s="7"/>
      <c r="C80" s="8"/>
      <c r="D80" s="7"/>
      <c r="E80" s="8"/>
      <c r="F80" s="8"/>
      <c r="G80" s="9"/>
    </row>
    <row r="81" spans="1:7" x14ac:dyDescent="0.3">
      <c r="A81" s="14" t="s">
        <v>30</v>
      </c>
      <c r="B81">
        <v>4</v>
      </c>
      <c r="C81" s="1">
        <v>690.01847910789047</v>
      </c>
      <c r="D81">
        <v>4</v>
      </c>
      <c r="E81" s="1">
        <v>2822.2377042117223</v>
      </c>
      <c r="F81" s="1">
        <f t="shared" si="0"/>
        <v>0.1561127780787083</v>
      </c>
      <c r="G81" s="15">
        <f t="shared" si="1"/>
        <v>0.15973571410253171</v>
      </c>
    </row>
    <row r="82" spans="1:7" x14ac:dyDescent="0.3">
      <c r="A82" s="14" t="s">
        <v>27</v>
      </c>
      <c r="B82">
        <v>141</v>
      </c>
      <c r="C82" s="1">
        <v>28509.474675554295</v>
      </c>
      <c r="D82">
        <v>141</v>
      </c>
      <c r="E82" s="1">
        <v>114286.09044071118</v>
      </c>
      <c r="F82" s="1">
        <f t="shared" si="0"/>
        <v>6.4501073926593442</v>
      </c>
      <c r="G82" s="15">
        <f t="shared" si="1"/>
        <v>6.4684736658751696</v>
      </c>
    </row>
    <row r="83" spans="1:7" x14ac:dyDescent="0.3">
      <c r="A83" s="14" t="s">
        <v>25</v>
      </c>
      <c r="B83">
        <v>350</v>
      </c>
      <c r="C83" s="1">
        <v>49765.844677475121</v>
      </c>
      <c r="D83">
        <v>350</v>
      </c>
      <c r="E83" s="1">
        <v>198688.48428450356</v>
      </c>
      <c r="F83" s="1">
        <f t="shared" si="0"/>
        <v>11.259240877256818</v>
      </c>
      <c r="G83" s="15">
        <f t="shared" si="1"/>
        <v>11.245561234537986</v>
      </c>
    </row>
    <row r="84" spans="1:7" x14ac:dyDescent="0.3">
      <c r="A84" s="14" t="s">
        <v>19</v>
      </c>
      <c r="B84">
        <v>109</v>
      </c>
      <c r="C84" s="1">
        <v>24299.285860218009</v>
      </c>
      <c r="D84">
        <v>109</v>
      </c>
      <c r="E84" s="1">
        <v>96890.927931508966</v>
      </c>
      <c r="F84" s="1">
        <f t="shared" si="0"/>
        <v>5.4975759864746641</v>
      </c>
      <c r="G84" s="15">
        <f t="shared" si="1"/>
        <v>5.4839255885851665</v>
      </c>
    </row>
    <row r="85" spans="1:7" x14ac:dyDescent="0.3">
      <c r="A85" s="10" t="s">
        <v>17</v>
      </c>
      <c r="B85" s="11">
        <v>480</v>
      </c>
      <c r="C85" s="12">
        <v>95957.656763086823</v>
      </c>
      <c r="D85" s="11">
        <v>480</v>
      </c>
      <c r="E85" s="12">
        <v>384201.38146082888</v>
      </c>
      <c r="F85" s="12">
        <f t="shared" ref="F85:F121" si="2">C85*100/$B$7</f>
        <v>21.709877095721005</v>
      </c>
      <c r="G85" s="13">
        <f t="shared" ref="G85:G121" si="3">E85*100/$B$13</f>
        <v>21.745397963906125</v>
      </c>
    </row>
    <row r="86" spans="1:7" x14ac:dyDescent="0.3">
      <c r="A86" s="6" t="s">
        <v>40</v>
      </c>
      <c r="B86" s="7"/>
      <c r="C86" s="8"/>
      <c r="D86" s="7"/>
      <c r="E86" s="8"/>
      <c r="F86" s="8"/>
      <c r="G86" s="9"/>
    </row>
    <row r="87" spans="1:7" x14ac:dyDescent="0.3">
      <c r="A87" s="14" t="s">
        <v>27</v>
      </c>
      <c r="B87">
        <v>4</v>
      </c>
      <c r="C87" s="1">
        <v>897.82583033000594</v>
      </c>
      <c r="D87">
        <v>4</v>
      </c>
      <c r="E87" s="1">
        <v>3574.44477073711</v>
      </c>
      <c r="F87" s="1">
        <f t="shared" si="2"/>
        <v>0.2031280159117661</v>
      </c>
      <c r="G87" s="15">
        <f t="shared" si="3"/>
        <v>0.20230985048554895</v>
      </c>
    </row>
    <row r="88" spans="1:7" x14ac:dyDescent="0.3">
      <c r="A88" s="14" t="s">
        <v>25</v>
      </c>
      <c r="B88">
        <v>62</v>
      </c>
      <c r="C88" s="1">
        <v>10799.23093909106</v>
      </c>
      <c r="D88">
        <v>62</v>
      </c>
      <c r="E88" s="1">
        <v>43221.02684007182</v>
      </c>
      <c r="F88" s="1">
        <f t="shared" si="2"/>
        <v>2.4432649183463941</v>
      </c>
      <c r="G88" s="15">
        <f t="shared" si="3"/>
        <v>2.4462650953321798</v>
      </c>
    </row>
    <row r="89" spans="1:7" x14ac:dyDescent="0.3">
      <c r="A89" s="14" t="s">
        <v>19</v>
      </c>
      <c r="B89">
        <v>10</v>
      </c>
      <c r="C89" s="1">
        <v>2220.6359350124276</v>
      </c>
      <c r="D89">
        <v>10</v>
      </c>
      <c r="E89" s="1">
        <v>8950.8600427610891</v>
      </c>
      <c r="F89" s="1">
        <f t="shared" si="2"/>
        <v>0.50240632013855835</v>
      </c>
      <c r="G89" s="15">
        <f t="shared" si="3"/>
        <v>0.50660935421157549</v>
      </c>
    </row>
    <row r="90" spans="1:7" x14ac:dyDescent="0.3">
      <c r="A90" s="14" t="s">
        <v>17</v>
      </c>
      <c r="B90">
        <v>90</v>
      </c>
      <c r="C90" s="1">
        <v>21295.379297377302</v>
      </c>
      <c r="D90">
        <v>90</v>
      </c>
      <c r="E90" s="1">
        <v>85111.614894956801</v>
      </c>
      <c r="F90" s="1">
        <f t="shared" si="2"/>
        <v>4.8179591170536886</v>
      </c>
      <c r="G90" s="15">
        <f t="shared" si="3"/>
        <v>4.8172287413554029</v>
      </c>
    </row>
    <row r="91" spans="1:7" x14ac:dyDescent="0.3">
      <c r="A91" s="10" t="s">
        <v>20</v>
      </c>
      <c r="B91" s="11">
        <v>1</v>
      </c>
      <c r="C91" s="12">
        <v>301.35357730983992</v>
      </c>
      <c r="D91" s="11">
        <v>1</v>
      </c>
      <c r="E91" s="12">
        <v>1199.7557679557428</v>
      </c>
      <c r="F91" s="12">
        <f t="shared" si="2"/>
        <v>6.8179542377791863E-2</v>
      </c>
      <c r="G91" s="13">
        <f t="shared" si="3"/>
        <v>6.7904926667603227E-2</v>
      </c>
    </row>
    <row r="92" spans="1:7" x14ac:dyDescent="0.3">
      <c r="A92" s="6" t="s">
        <v>41</v>
      </c>
      <c r="B92" s="7"/>
      <c r="C92" s="8"/>
      <c r="D92" s="7"/>
      <c r="E92" s="8"/>
      <c r="F92" s="8"/>
      <c r="G92" s="9"/>
    </row>
    <row r="93" spans="1:7" x14ac:dyDescent="0.3">
      <c r="A93" s="14" t="s">
        <v>30</v>
      </c>
      <c r="B93">
        <v>4</v>
      </c>
      <c r="C93" s="1">
        <v>802.15423131326986</v>
      </c>
      <c r="D93">
        <v>4</v>
      </c>
      <c r="E93" s="1">
        <v>3224.1457168665247</v>
      </c>
      <c r="F93" s="1">
        <f t="shared" si="2"/>
        <v>0.18148285776318326</v>
      </c>
      <c r="G93" s="15">
        <f t="shared" si="3"/>
        <v>0.18248328894682556</v>
      </c>
    </row>
    <row r="94" spans="1:7" x14ac:dyDescent="0.3">
      <c r="A94" s="14" t="s">
        <v>27</v>
      </c>
      <c r="B94">
        <v>37</v>
      </c>
      <c r="C94" s="1">
        <v>7470.1968483521223</v>
      </c>
      <c r="D94">
        <v>37</v>
      </c>
      <c r="E94" s="1">
        <v>30153.79293694075</v>
      </c>
      <c r="F94" s="1">
        <f t="shared" si="2"/>
        <v>1.6900897846950507</v>
      </c>
      <c r="G94" s="15">
        <f t="shared" si="3"/>
        <v>1.7066732686952888</v>
      </c>
    </row>
    <row r="95" spans="1:7" x14ac:dyDescent="0.3">
      <c r="A95" s="14" t="s">
        <v>25</v>
      </c>
      <c r="B95">
        <v>124</v>
      </c>
      <c r="C95" s="1">
        <v>20339.209040824564</v>
      </c>
      <c r="D95">
        <v>124</v>
      </c>
      <c r="E95" s="1">
        <v>81143.183029052496</v>
      </c>
      <c r="F95" s="1">
        <f t="shared" si="2"/>
        <v>4.6016310047114413</v>
      </c>
      <c r="G95" s="15">
        <f t="shared" si="3"/>
        <v>4.5926196317040526</v>
      </c>
    </row>
    <row r="96" spans="1:7" x14ac:dyDescent="0.3">
      <c r="A96" s="14" t="s">
        <v>19</v>
      </c>
      <c r="B96">
        <v>32</v>
      </c>
      <c r="C96" s="1">
        <v>6658.8937294510652</v>
      </c>
      <c r="D96">
        <v>32</v>
      </c>
      <c r="E96" s="1">
        <v>26641.473525646601</v>
      </c>
      <c r="F96" s="1">
        <f t="shared" si="2"/>
        <v>1.5065370428622322</v>
      </c>
      <c r="G96" s="15">
        <f t="shared" si="3"/>
        <v>1.5078796488375454</v>
      </c>
    </row>
    <row r="97" spans="1:7" x14ac:dyDescent="0.3">
      <c r="A97" s="10" t="s">
        <v>17</v>
      </c>
      <c r="B97" s="11">
        <v>182</v>
      </c>
      <c r="C97" s="12">
        <v>40583.336057916</v>
      </c>
      <c r="D97" s="11">
        <v>182</v>
      </c>
      <c r="E97" s="12">
        <v>162252.56442292163</v>
      </c>
      <c r="F97" s="12">
        <f t="shared" si="2"/>
        <v>9.1817502393475134</v>
      </c>
      <c r="G97" s="13">
        <f t="shared" si="3"/>
        <v>9.1833261260682608</v>
      </c>
    </row>
    <row r="98" spans="1:7" x14ac:dyDescent="0.3">
      <c r="A98" s="6" t="s">
        <v>42</v>
      </c>
      <c r="B98" s="7"/>
      <c r="C98" s="8"/>
      <c r="D98" s="7"/>
      <c r="E98" s="8"/>
      <c r="F98" s="8"/>
      <c r="G98" s="9"/>
    </row>
    <row r="99" spans="1:7" x14ac:dyDescent="0.3">
      <c r="A99" s="14" t="s">
        <v>27</v>
      </c>
      <c r="B99">
        <v>3</v>
      </c>
      <c r="C99" s="1">
        <v>508.88556448812108</v>
      </c>
      <c r="D99">
        <v>3</v>
      </c>
      <c r="E99" s="1">
        <v>2035.5422579524843</v>
      </c>
      <c r="F99" s="1">
        <f t="shared" si="2"/>
        <v>0.11513248065342109</v>
      </c>
      <c r="G99" s="15">
        <f t="shared" si="3"/>
        <v>0.1152095713535005</v>
      </c>
    </row>
    <row r="100" spans="1:7" x14ac:dyDescent="0.3">
      <c r="A100" s="14" t="s">
        <v>25</v>
      </c>
      <c r="B100">
        <v>3</v>
      </c>
      <c r="C100" s="1">
        <v>739.27045546231057</v>
      </c>
      <c r="D100">
        <v>3</v>
      </c>
      <c r="E100" s="1">
        <v>2957.0818218492423</v>
      </c>
      <c r="F100" s="1">
        <f t="shared" si="2"/>
        <v>0.16725575915436897</v>
      </c>
      <c r="G100" s="15">
        <f t="shared" si="3"/>
        <v>0.16736775069222473</v>
      </c>
    </row>
    <row r="101" spans="1:7" x14ac:dyDescent="0.3">
      <c r="A101" s="14" t="s">
        <v>19</v>
      </c>
      <c r="B101">
        <v>2</v>
      </c>
      <c r="C101" s="1">
        <v>320.02748727216937</v>
      </c>
      <c r="D101">
        <v>2</v>
      </c>
      <c r="E101" s="1">
        <v>1280.1099490886775</v>
      </c>
      <c r="F101" s="1">
        <f t="shared" si="2"/>
        <v>7.2404408885106214E-2</v>
      </c>
      <c r="G101" s="15">
        <f t="shared" si="3"/>
        <v>7.245288961389891E-2</v>
      </c>
    </row>
    <row r="102" spans="1:7" x14ac:dyDescent="0.3">
      <c r="A102" s="10" t="s">
        <v>17</v>
      </c>
      <c r="B102" s="11">
        <v>1</v>
      </c>
      <c r="C102" s="12">
        <v>88.031040936647031</v>
      </c>
      <c r="D102" s="11">
        <v>1</v>
      </c>
      <c r="E102" s="12">
        <v>352.12416374658812</v>
      </c>
      <c r="F102" s="12">
        <f t="shared" si="2"/>
        <v>1.9916525098788926E-2</v>
      </c>
      <c r="G102" s="13">
        <f t="shared" si="3"/>
        <v>1.9929860856468262E-2</v>
      </c>
    </row>
    <row r="103" spans="1:7" x14ac:dyDescent="0.3">
      <c r="A103" s="6" t="s">
        <v>43</v>
      </c>
      <c r="B103" s="7"/>
      <c r="C103" s="8"/>
      <c r="D103" s="7"/>
      <c r="E103" s="8"/>
      <c r="F103" s="8"/>
      <c r="G103" s="9"/>
    </row>
    <row r="104" spans="1:7" x14ac:dyDescent="0.3">
      <c r="A104" s="14" t="s">
        <v>30</v>
      </c>
      <c r="B104">
        <v>2</v>
      </c>
      <c r="C104" s="1">
        <v>149.65679820873791</v>
      </c>
      <c r="D104">
        <v>2</v>
      </c>
      <c r="E104" s="1">
        <v>605.51636711314302</v>
      </c>
      <c r="F104" s="1">
        <f t="shared" si="2"/>
        <v>3.3859004119623969E-2</v>
      </c>
      <c r="G104" s="15">
        <f t="shared" si="3"/>
        <v>3.4271595605588498E-2</v>
      </c>
    </row>
    <row r="105" spans="1:7" x14ac:dyDescent="0.3">
      <c r="A105" s="14" t="s">
        <v>19</v>
      </c>
      <c r="B105">
        <v>1</v>
      </c>
      <c r="C105" s="1">
        <v>18.064191505944052</v>
      </c>
      <c r="D105">
        <v>1</v>
      </c>
      <c r="E105" s="1">
        <v>113.20609694813415</v>
      </c>
      <c r="F105" s="1">
        <f t="shared" si="2"/>
        <v>4.0869211551909628E-3</v>
      </c>
      <c r="G105" s="15">
        <f t="shared" si="3"/>
        <v>6.4073471592363306E-3</v>
      </c>
    </row>
    <row r="106" spans="1:7" x14ac:dyDescent="0.3">
      <c r="A106" s="14" t="s">
        <v>17</v>
      </c>
      <c r="B106">
        <v>54</v>
      </c>
      <c r="C106" s="1">
        <v>12644.129360506129</v>
      </c>
      <c r="D106">
        <v>54</v>
      </c>
      <c r="E106" s="1">
        <v>50517.911115212817</v>
      </c>
      <c r="F106" s="1">
        <f t="shared" si="2"/>
        <v>2.8606627512457314</v>
      </c>
      <c r="G106" s="15">
        <f t="shared" si="3"/>
        <v>2.8592611440610862</v>
      </c>
    </row>
    <row r="107" spans="1:7" x14ac:dyDescent="0.3">
      <c r="A107" s="10" t="s">
        <v>20</v>
      </c>
      <c r="B107" s="11">
        <v>1</v>
      </c>
      <c r="C107" s="12">
        <v>181.80213043743842</v>
      </c>
      <c r="D107" s="11">
        <v>1</v>
      </c>
      <c r="E107" s="12">
        <v>737.97634335889597</v>
      </c>
      <c r="F107" s="12">
        <f t="shared" si="2"/>
        <v>4.1131703718877484E-2</v>
      </c>
      <c r="G107" s="13">
        <f t="shared" si="3"/>
        <v>4.176869227609363E-2</v>
      </c>
    </row>
    <row r="108" spans="1:7" x14ac:dyDescent="0.3">
      <c r="A108" s="6" t="s">
        <v>44</v>
      </c>
      <c r="B108" s="7"/>
      <c r="C108" s="8"/>
      <c r="D108" s="7"/>
      <c r="E108" s="8"/>
      <c r="F108" s="8"/>
      <c r="G108" s="9"/>
    </row>
    <row r="109" spans="1:7" x14ac:dyDescent="0.3">
      <c r="A109" s="14" t="s">
        <v>27</v>
      </c>
      <c r="B109">
        <v>1</v>
      </c>
      <c r="C109" s="1">
        <v>231.84064807820127</v>
      </c>
      <c r="D109">
        <v>1</v>
      </c>
      <c r="E109" s="1">
        <v>897.83539874489179</v>
      </c>
      <c r="F109" s="1">
        <f t="shared" si="2"/>
        <v>5.2452635311810256E-2</v>
      </c>
      <c r="G109" s="15">
        <f t="shared" si="3"/>
        <v>5.0816548284016404E-2</v>
      </c>
    </row>
    <row r="110" spans="1:7" x14ac:dyDescent="0.3">
      <c r="A110" s="14" t="s">
        <v>25</v>
      </c>
      <c r="B110">
        <v>1</v>
      </c>
      <c r="C110" s="1">
        <v>232.6740621726</v>
      </c>
      <c r="D110">
        <v>1</v>
      </c>
      <c r="E110" s="1">
        <v>922.7752709322499</v>
      </c>
      <c r="F110" s="1">
        <f t="shared" si="2"/>
        <v>5.2641190536787341E-2</v>
      </c>
      <c r="G110" s="15">
        <f t="shared" si="3"/>
        <v>5.2228119069683519E-2</v>
      </c>
    </row>
    <row r="111" spans="1:7" x14ac:dyDescent="0.3">
      <c r="A111" s="14" t="s">
        <v>19</v>
      </c>
      <c r="B111">
        <v>6</v>
      </c>
      <c r="C111" s="1">
        <v>1528.3299192919856</v>
      </c>
      <c r="D111">
        <v>6</v>
      </c>
      <c r="E111" s="1">
        <v>6135.2085580900948</v>
      </c>
      <c r="F111" s="1">
        <f t="shared" si="2"/>
        <v>0.34577599983981583</v>
      </c>
      <c r="G111" s="15">
        <f t="shared" si="3"/>
        <v>0.34724641327411215</v>
      </c>
    </row>
    <row r="112" spans="1:7" x14ac:dyDescent="0.3">
      <c r="A112" s="10" t="s">
        <v>17</v>
      </c>
      <c r="B112" s="11">
        <v>26</v>
      </c>
      <c r="C112" s="12">
        <v>5426.0857535600662</v>
      </c>
      <c r="D112" s="11">
        <v>26</v>
      </c>
      <c r="E112" s="12">
        <v>21719.902304644187</v>
      </c>
      <c r="F112" s="12">
        <f t="shared" si="2"/>
        <v>1.227621211212685</v>
      </c>
      <c r="G112" s="13">
        <f t="shared" si="3"/>
        <v>1.2293238445833223</v>
      </c>
    </row>
    <row r="113" spans="1:7" x14ac:dyDescent="0.3">
      <c r="A113" s="6" t="s">
        <v>45</v>
      </c>
      <c r="B113" s="7"/>
      <c r="C113" s="8"/>
      <c r="D113" s="7"/>
      <c r="E113" s="8"/>
      <c r="F113" s="8"/>
      <c r="G113" s="9"/>
    </row>
    <row r="114" spans="1:7" x14ac:dyDescent="0.3">
      <c r="A114" s="14" t="s">
        <v>17</v>
      </c>
      <c r="B114">
        <v>1</v>
      </c>
      <c r="C114" s="1">
        <v>268.32809076602638</v>
      </c>
      <c r="D114">
        <v>1</v>
      </c>
      <c r="E114" s="1">
        <v>1075.3130046616714</v>
      </c>
      <c r="F114" s="1">
        <f t="shared" si="2"/>
        <v>6.0707712842992409E-2</v>
      </c>
      <c r="G114" s="15">
        <f t="shared" si="3"/>
        <v>6.0861595898544944E-2</v>
      </c>
    </row>
    <row r="115" spans="1:7" x14ac:dyDescent="0.3">
      <c r="A115" s="10" t="s">
        <v>20</v>
      </c>
      <c r="B115" s="11">
        <v>1</v>
      </c>
      <c r="C115" s="12">
        <v>56.007195121124084</v>
      </c>
      <c r="D115" s="11">
        <v>1</v>
      </c>
      <c r="E115" s="12">
        <v>222.02813888693007</v>
      </c>
      <c r="F115" s="12">
        <f t="shared" si="2"/>
        <v>1.2671311113376493E-2</v>
      </c>
      <c r="G115" s="13">
        <f t="shared" si="3"/>
        <v>1.256656137186212E-2</v>
      </c>
    </row>
    <row r="116" spans="1:7" x14ac:dyDescent="0.3">
      <c r="A116" s="6" t="s">
        <v>46</v>
      </c>
      <c r="B116" s="7"/>
      <c r="C116" s="8"/>
      <c r="D116" s="7"/>
      <c r="E116" s="8"/>
      <c r="F116" s="8"/>
      <c r="G116" s="9"/>
    </row>
    <row r="117" spans="1:7" x14ac:dyDescent="0.3">
      <c r="A117" s="10" t="s">
        <v>17</v>
      </c>
      <c r="B117" s="11">
        <v>1</v>
      </c>
      <c r="C117" s="12">
        <v>188.01005204041857</v>
      </c>
      <c r="D117" s="11">
        <v>1</v>
      </c>
      <c r="E117" s="12">
        <v>752.04020816167429</v>
      </c>
      <c r="F117" s="12">
        <f t="shared" si="2"/>
        <v>4.2536210868872985E-2</v>
      </c>
      <c r="G117" s="13">
        <f t="shared" si="3"/>
        <v>4.2564692373449252E-2</v>
      </c>
    </row>
    <row r="118" spans="1:7" x14ac:dyDescent="0.3">
      <c r="A118" s="6" t="s">
        <v>47</v>
      </c>
      <c r="B118" s="7"/>
      <c r="C118" s="8"/>
      <c r="D118" s="7"/>
      <c r="E118" s="8"/>
      <c r="F118" s="8"/>
      <c r="G118" s="9"/>
    </row>
    <row r="119" spans="1:7" x14ac:dyDescent="0.3">
      <c r="A119" s="14" t="s">
        <v>27</v>
      </c>
      <c r="B119">
        <v>1</v>
      </c>
      <c r="C119" s="1">
        <v>298.35485067394194</v>
      </c>
      <c r="D119">
        <v>1</v>
      </c>
      <c r="E119" s="1">
        <v>1191.6854629814138</v>
      </c>
      <c r="F119" s="1">
        <f t="shared" si="2"/>
        <v>6.7501097437543442E-2</v>
      </c>
      <c r="G119" s="15">
        <f t="shared" si="3"/>
        <v>6.7448155812981081E-2</v>
      </c>
    </row>
    <row r="120" spans="1:7" x14ac:dyDescent="0.3">
      <c r="A120" s="10" t="s">
        <v>17</v>
      </c>
      <c r="B120" s="11">
        <v>2</v>
      </c>
      <c r="C120" s="12">
        <v>447.98610564987632</v>
      </c>
      <c r="D120" s="11">
        <v>2</v>
      </c>
      <c r="E120" s="12">
        <v>1793.6783623138588</v>
      </c>
      <c r="F120" s="12">
        <f t="shared" si="2"/>
        <v>0.10135432254522092</v>
      </c>
      <c r="G120" s="13">
        <f t="shared" si="3"/>
        <v>0.10152032681261695</v>
      </c>
    </row>
    <row r="121" spans="1:7" x14ac:dyDescent="0.3">
      <c r="C121"/>
      <c r="E1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Filipponi Alessandro</dc:creator>
  <cp:lastModifiedBy>Filipponi Alessandro</cp:lastModifiedBy>
  <dcterms:created xsi:type="dcterms:W3CDTF">2022-07-11T07:55:21Z</dcterms:created>
  <dcterms:modified xsi:type="dcterms:W3CDTF">2022-07-11T07:56:45Z</dcterms:modified>
</cp:coreProperties>
</file>